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120" yWindow="-120" windowWidth="20730" windowHeight="11310"/>
  </bookViews>
  <sheets>
    <sheet name="Anexo 6 (2)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9" l="1"/>
  <c r="L23" i="9" l="1"/>
  <c r="L24" i="9"/>
  <c r="L22" i="9" l="1"/>
  <c r="L21" i="9"/>
  <c r="L20" i="9"/>
  <c r="L19" i="9"/>
  <c r="L18" i="9"/>
  <c r="L17" i="9"/>
  <c r="L16" i="9"/>
  <c r="L15" i="9"/>
  <c r="L14" i="9"/>
  <c r="L13" i="9"/>
  <c r="L12" i="9"/>
  <c r="L11" i="9"/>
  <c r="L10" i="9"/>
  <c r="L9" i="9"/>
</calcChain>
</file>

<file path=xl/sharedStrings.xml><?xml version="1.0" encoding="utf-8"?>
<sst xmlns="http://schemas.openxmlformats.org/spreadsheetml/2006/main" count="166" uniqueCount="106">
  <si>
    <t>MUNICIPIO:</t>
  </si>
  <si>
    <t>PRESIDENTE MUNICIPAL</t>
  </si>
  <si>
    <t>"Bajo protesta de decir verdad, declaramos que este reporte y sus notas son razonablemente correctos, y son responsabilidad del emisor."</t>
  </si>
  <si>
    <t>SANTA ANA MAYA, MICHOACAN</t>
  </si>
  <si>
    <t>SÍNDICO  MUNICIPAL</t>
  </si>
  <si>
    <t>DIRECCION DE DESARROLLO SOCIAL</t>
  </si>
  <si>
    <t>OFICIALIA MAYOR</t>
  </si>
  <si>
    <t>AGUA POTABLE</t>
  </si>
  <si>
    <t>PROTECCION CIVIL</t>
  </si>
  <si>
    <t>APLICAR LOS RECURSOS Y CONSTRUCCION DE OBRAS DE ALCANTARILLADO, DRENAJES Y LETRINAS</t>
  </si>
  <si>
    <t>REGLAMENTOS</t>
  </si>
  <si>
    <t>REGIDORES</t>
  </si>
  <si>
    <t>SECRETARIA MUNICIPAL</t>
  </si>
  <si>
    <t>CASA DE CULTURA</t>
  </si>
  <si>
    <t>TESORERIA MUNICIPAL</t>
  </si>
  <si>
    <t>PRESENCIA MUNICIPAL</t>
  </si>
  <si>
    <t>COMPRENDE PROMOVER LA PARTICIPACIÓN DE LOS DIVERSOS SECTORES DE LA SOCIEDAD EN LA FORMULACIÓN DE PLANES Y PROGRAMAS QUE PERMITAN IMPULSAR EL DESARROLLO DEL MUNICIPIO</t>
  </si>
  <si>
    <t>REALIZAR AL 100% LA GESTIÓN DE PROGRAMAS PARA LOS SECTORES RURAL, ECONÓMICO, SOCIAL Y MIGRATORIO</t>
  </si>
  <si>
    <t>COMPRENDE APLICAR LOS RECURSOS Y CONSTRUCCION DE OBRAS DE ALCANTARILLADO, DRENAJES Y LETRINAS</t>
  </si>
  <si>
    <t>COMPRENDE IMPULSAR Y REGULAR LAS ACTIVIDADES DE COMERCIO, COMO DE SERVICIOS QUE SEAN DE COMPETENCIA DEL MUNICIPIO</t>
  </si>
  <si>
    <t>COMPRENDE DAR CERTIFICACION A LOS ACUERDOS TOMADOS EN SESIONES DE AYUNTAMIENTO MEDIANTE EL LEVANTAMIENTO DE ACTAS DE CABILDO Y DIFUSION DE LAS ACIONES DE GOBIERNO</t>
  </si>
  <si>
    <t>COMPRENDE PROMOVER ACCIONES DE CONSERVACION Y DIFUSION DE LA CULTURA LOCAL</t>
  </si>
  <si>
    <t>FORTALECIMIENTO DE LA ECONOMIA MEDIANTE LA ENTREGA DE INCENTIVOS ECONOMICOS, APOYOS, SUBSIDIOS Y CAPACITACIONES</t>
  </si>
  <si>
    <t>OFRECER LOS SERVICIOS PUBLICOS MUNICIPALES NECESARIOS EN LA CABECERA MUNICIPAL, TENENCIAS Y LOCALIDADES</t>
  </si>
  <si>
    <t>COMPRENDE CONTRIBUIR A LA ECONOMIA Y PRODUCTIVIDAD DE LAS FAMILIAS, MEDIANTE ACCIONES INTEGRALES</t>
  </si>
  <si>
    <t>COMPRENDE LA PRESTACION DE SERVICIOS PUBLICOS MUNICIPALES OPORTUNOS Y DE CALIDAD, Y CONSTRUCCION DE OBRA PUBLICA DE IMPACTO SOCIAL</t>
  </si>
  <si>
    <t>COMPRENDE LOS SERVICIOS PUBLICOS PROVEIDOS OPORTUNAMENTE Y SATISFACTORIOS A LA SOCIEDAD DEL MUNICIPIO</t>
  </si>
  <si>
    <t>COMPRENDE MEJORAR Y AMPLIAR LA INFRAESTRUCTURA URBANA DE TAL MANERA QUE PERMITA ELEVAR LA CALIDAD DE VIDA DE LOS HABITANTES DEL MUNICIPIO</t>
  </si>
  <si>
    <t>CONPRENDE ANALISIS Y APROBACION DE PROGRAMAS, LEYES Y NORMATIVIDAD AFINES A LAS COMISIONES DE LAS REGIDURIAS</t>
  </si>
  <si>
    <t>COMPRENDE VIGILANCIA DEL PATRIMONIO MUNICIPAL MEDIANTE LA ACTUALIZACION DEL MISMO</t>
  </si>
  <si>
    <t>CONTRALORIA MUNICIPAL</t>
  </si>
  <si>
    <t>CONDUCCIÓN DE PÓLITICAS, PROYECTOS Y PROGRAMAS PARA UNA MUNI</t>
  </si>
  <si>
    <t>H. AYUNTAMIENTO DE SANTA ANA MAYA</t>
  </si>
  <si>
    <t>SINDICATURA</t>
  </si>
  <si>
    <t>DIRECCION DE OBRAS PUBLICAS</t>
  </si>
  <si>
    <t>DESARROLLO INTEGRAL DE LA FAMILIA</t>
  </si>
  <si>
    <t>SEGUDIRAD PUBLICA</t>
  </si>
  <si>
    <t>MUNICIPIO PROSPERO CON POLITICAS PARA EL DESARROLLO URBANO, O</t>
  </si>
  <si>
    <t>DIRECCION DE OBRAS PUBLICAS (SOLO OBRAS)</t>
  </si>
  <si>
    <t>DESARROLLO SOCIAL, RURAL, ECONOMICO Y COMBATE A LA POBREZA EXTREMA</t>
  </si>
  <si>
    <t>MUNICIPIO PROSPERO CON POLITICAS PARA EL DESARROLLO URBANO,</t>
  </si>
  <si>
    <t>COMPRENDE EFICIENTE EJECUCION DEL GASTO PUBLICO, MEDIANTE LA ELABORACION Y ENTREGA DE LA CUENTA PUBLICA MUNICIPAL, LA  EFICIENTE RECAUDACIÓN DE LOS INGRESOS MUNICIPALES MEDIANTE ACCIONES Y ESTRATEGIAS</t>
  </si>
  <si>
    <t>OFRECER LOS SERVICIOS PUBLICOS MUNICIPALES NECESARIOS EN LA CABECERA MUNICIPAL, TENENCIAS Y LOCALIDADES, COMPRENDE LOS SERVICIOS PUBLICOS PROVEIDOS OPORTUNAMENTE Y SATISFACTORIOS A LA SOCIEDAD DEL MUNICIPIO</t>
  </si>
  <si>
    <t>ELABORÓ</t>
  </si>
  <si>
    <t>AUDITORIA Y REVISION</t>
  </si>
  <si>
    <t>PORCENTAJE DE AUDITORIAS INTERNAS Y REVISION DE CUENTA PUBLICA REALIZADAS</t>
  </si>
  <si>
    <t>LA POBLACION</t>
  </si>
  <si>
    <t>LITIGIOS Y PATRIMONIO MUNICIPAL</t>
  </si>
  <si>
    <t>PORCENTAJE DE REPRESENTACIONES EN LOS DIFERENTES LITIGIOS Y REVISIONES DE INVENTARIOS REALIZADOS</t>
  </si>
  <si>
    <t>RECURSOS PROPIOS Y ESTATALES</t>
  </si>
  <si>
    <t>ACCION</t>
  </si>
  <si>
    <t>ACTAS DE SESION E INFORME DE GOBIERNO</t>
  </si>
  <si>
    <t>PORCENTAJE DE CERTIFICACIONES DE ACUERDOS TOMADOS EN SESIONES DE AYUNTAMIENTO MEDIANTE EL LEVANTAMIENTO DE ACTAS DE CABILDO Y DIFUSION DE LAS ACIONES DE GOBIERNO</t>
  </si>
  <si>
    <t>PROGRAMAS, LEYES Y NORMATIVIDAD APROBADOS</t>
  </si>
  <si>
    <t>PORCENTAJE DE PROGRAMAS, LEYES Y NORMATIVIDAD APROBADOS</t>
  </si>
  <si>
    <t>EVENTO</t>
  </si>
  <si>
    <t>PORCENTAJE DE ACTIVIDADES REALZADAS DEL INSTITUTO DE CULTURA Y DEPORTE</t>
  </si>
  <si>
    <t>PERMISO Y LICENCIA</t>
  </si>
  <si>
    <t>PORCENTAJE LICENCIAS Y PERMISOS OTORGADOS PARA REGULAR LA ACTIVIDAD COMERCIAL Y DE SERVICIOS DE COMPETENCIA DEL AYUNTAMIENTO</t>
  </si>
  <si>
    <t>NUCLEO POBLACIONAL</t>
  </si>
  <si>
    <t xml:space="preserve"> RECURSO FEDERAL (Fondo III              FISM)</t>
  </si>
  <si>
    <t>OBRA</t>
  </si>
  <si>
    <t>PORCENTAJE DE OBRAS Y ACCIONES EJECUTADAS</t>
  </si>
  <si>
    <t>PROGRAMA OPERATIVO ANUAL</t>
  </si>
  <si>
    <t>PORCENTAJE DE PROGRAMAS OPERATICOS ANUALES DE OBRA PUBLICA AUTORIZADOS Y MODIFICADOS QUE CONTRIBUYAN AL BIENESTAR DE LA POBLACION DEL MUNICIPIO</t>
  </si>
  <si>
    <t>INDICE DE ACCIONES DE ATENCION, APOYO Y PREVENCION DE DAÑOS A LA CIUDADANIA POR ACCIDENTES O DESASTRES NATURALES</t>
  </si>
  <si>
    <t>CANTIDAD DE ACCIONES EN MATERIA DE SEGURIDAD PUBLICA, TRANSITO Y VIALIDAD COMPETENCIA DEL MUNICIPIO</t>
  </si>
  <si>
    <t>MANTENIMIENTO Y/O SERVICIO</t>
  </si>
  <si>
    <t>PORCENTAJE DE ACCIONES DE MANTENIMIENTO Y PRESTACION DE SERVICIOS DE AGUA POTABLE, DRENAJE Y ALCANTARILLADO REALIZADAS</t>
  </si>
  <si>
    <t>SERVICIO MUNICIPAL</t>
  </si>
  <si>
    <t>CANTIDAD DE RECURSOS HUMANOS DESTINADOS A LA PRESTACION DE SERVICIOS PUBLICOS MUNICIPALES</t>
  </si>
  <si>
    <t>PROGRAMA</t>
  </si>
  <si>
    <t>INDICE DE PROGRAMAS DE IMPULSO A LA REACTIVACION DE LA ECONOMIA DE LA CIUDADANIA</t>
  </si>
  <si>
    <t>APOYO Y/O SUBSIDIO</t>
  </si>
  <si>
    <t>CANTIDAD DE APOYOS ASISTENCIALES PARA PERSONAS EN CONDICIÓN DE VULNERABILIDAD</t>
  </si>
  <si>
    <t>FAMILIAS</t>
  </si>
  <si>
    <t>INDICE DE FAMILIAS BENEFICIADAS MEDIANTE ACCIONES INTEGRALES</t>
  </si>
  <si>
    <t xml:space="preserve">CANTIDAD__(18)__ </t>
  </si>
  <si>
    <t xml:space="preserve">TIPO __(17)__ </t>
  </si>
  <si>
    <t>BENEFICIARIOS</t>
  </si>
  <si>
    <t>% DEL CUMPLIMIENTO DE LA META  __(16)__</t>
  </si>
  <si>
    <t>IMPORTE DEVENGADO  ___(15)__</t>
  </si>
  <si>
    <t>META REALIZADA ___(14)__</t>
  </si>
  <si>
    <t>IMPORTE AUTORIZADO ___(13)__</t>
  </si>
  <si>
    <t>META PROGRAMADA ___(12)__</t>
  </si>
  <si>
    <t>UNIDAD DE MEDIDA __(11)__</t>
  </si>
  <si>
    <t>INDICADOR __(10)__</t>
  </si>
  <si>
    <t>ORIGEN DEL RECURSO   __(9)__</t>
  </si>
  <si>
    <t>OBJETIVO GENERAL DEL PROGRAMA   ___(8)__</t>
  </si>
  <si>
    <t>PROGRAMA  __(7)__</t>
  </si>
  <si>
    <t>UNIDAD  RESPONSABLE  __(6)__</t>
  </si>
  <si>
    <t>UNIDAD PROGRAMÁTICA PRESUPUESTARIA  __(5)__</t>
  </si>
  <si>
    <t xml:space="preserve">   </t>
  </si>
  <si>
    <t>ANEXO 6: INFORME DEL AVANCE PROGRAMÁTICO PRESUPUESTARIO</t>
  </si>
  <si>
    <t>CANTIDAD DE OBLIGACIONES CUMPLIDAS EN MATERIA DE ARMONIZACION CONTABLE/ INDICE DE DISMINUCION DEL PAGO DE SERVICIO DE LA DEUDA</t>
  </si>
  <si>
    <t>CUENTA PUBLICA/ PAGO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</si>
  <si>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</si>
  <si>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</si>
  <si>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</si>
  <si>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C.P.JOSE ANTONIO LOPEZ AYALA</t>
  </si>
  <si>
    <t>LIC.. OMAR VEGA CALDERON</t>
  </si>
  <si>
    <t>L.E.P. MARIA GUADALUPE FERREIRA ARCOS</t>
  </si>
  <si>
    <t>TESORERO MUNICIPAL</t>
  </si>
  <si>
    <t xml:space="preserve">ING.JESUS ALBERTO LOPEZ MOLINA </t>
  </si>
  <si>
    <t>CONTRALOR MUNICIPAL</t>
  </si>
  <si>
    <t>DE ENERO A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</si>
</sst>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3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0" fillId="0" borderId="0" xfId="0" applyFill="1"/>
    <xf numFmtId="0" fontId="7" fillId="0" borderId="0" xfId="0" applyFont="1" applyFill="1" applyBorder="1" applyAlignment="1">
      <alignment horizontal="justify" vertical="top"/>
    </xf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2" fillId="0" borderId="0" xfId="0" applyFont="1" applyFill="1"/>
    <xf numFmtId="0" fontId="7" fillId="0" borderId="1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Font="1" applyFill="1" applyBorder="1"/>
    <xf numFmtId="3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vertical="center"/>
    </xf>
    <xf numFmtId="10" fontId="8" fillId="0" borderId="0" xfId="34" applyNumberFormat="1" applyFont="1" applyFill="1" applyBorder="1" applyAlignment="1" applyProtection="1">
      <alignment vertical="center"/>
      <protection hidden="1"/>
    </xf>
    <xf numFmtId="164" fontId="8" fillId="0" borderId="0" xfId="0" applyNumberFormat="1" applyFont="1" applyFill="1" applyBorder="1" applyAlignment="1">
      <alignment vertical="center"/>
    </xf>
    <xf numFmtId="1" fontId="8" fillId="0" borderId="0" xfId="34" applyNumberFormat="1" applyFont="1" applyFill="1" applyBorder="1" applyAlignment="1" applyProtection="1">
      <alignment vertical="center"/>
      <protection locked="0" hidden="1"/>
    </xf>
    <xf numFmtId="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 wrapText="1"/>
    </xf>
    <xf numFmtId="10" fontId="8" fillId="0" borderId="1" xfId="34" applyNumberFormat="1" applyFont="1" applyFill="1" applyBorder="1" applyAlignment="1" applyProtection="1">
      <alignment vertical="center"/>
      <protection hidden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3" fontId="8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44" fontId="13" fillId="0" borderId="1" xfId="33" applyFont="1" applyFill="1" applyBorder="1" applyAlignment="1">
      <alignment horizontal="center" vertical="center"/>
    </xf>
    <xf numFmtId="1" fontId="4" fillId="0" borderId="1" xfId="3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</cellXfs>
  <cellStyles count="3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Moneda" xfId="33" builtinId="4"/>
    <cellStyle name="Normal" xfId="0" builtinId="0"/>
    <cellStyle name="Porcentaje" xfId="34" builtinId="5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348940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7315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1143001</xdr:colOff>
      <xdr:row>1</xdr:row>
      <xdr:rowOff>47626</xdr:rowOff>
    </xdr:from>
    <xdr:to>
      <xdr:col>10</xdr:col>
      <xdr:colOff>682092</xdr:colOff>
      <xdr:row>4</xdr:row>
      <xdr:rowOff>95251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BA39A535-B3AF-4E55-A138-C1987D51E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71626" y="285751"/>
          <a:ext cx="222196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60" zoomScaleNormal="60" zoomScalePageLayoutView="71" workbookViewId="0">
      <selection activeCell="K24" sqref="K24"/>
    </sheetView>
  </sheetViews>
  <sheetFormatPr baseColWidth="10" defaultRowHeight="15" x14ac:dyDescent="0.25"/>
  <cols>
    <col min="1" max="1" width="15.42578125" style="19" customWidth="1"/>
    <col min="2" max="2" width="21" style="4" customWidth="1"/>
    <col min="3" max="3" width="38.42578125" style="4" customWidth="1"/>
    <col min="4" max="4" width="34.5703125" style="4" customWidth="1"/>
    <col min="5" max="5" width="23.140625" style="4" customWidth="1"/>
    <col min="6" max="6" width="31.5703125" style="4" customWidth="1"/>
    <col min="7" max="7" width="18.28515625" style="4" customWidth="1"/>
    <col min="8" max="8" width="14.5703125" style="18" customWidth="1"/>
    <col min="9" max="9" width="25.85546875" style="18" customWidth="1"/>
    <col min="10" max="10" width="14.28515625" style="18" customWidth="1"/>
    <col min="11" max="11" width="24.5703125" style="18" customWidth="1"/>
    <col min="12" max="12" width="12.5703125" style="18" customWidth="1"/>
    <col min="13" max="13" width="17.42578125" style="4" customWidth="1"/>
    <col min="14" max="14" width="11" style="4" customWidth="1"/>
    <col min="15" max="16384" width="11.42578125" style="4"/>
  </cols>
  <sheetData>
    <row r="1" spans="1:15" ht="18.75" x14ac:dyDescent="0.3">
      <c r="A1" s="54" t="s">
        <v>93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</row>
    <row r="2" spans="1:15" ht="18.75" x14ac:dyDescent="0.3">
      <c r="A2" s="6" t="s">
        <v>0</v>
      </c>
      <c r="B2" s="6" t="s">
        <v>3</v>
      </c>
      <c r="C2" s="6"/>
      <c r="D2" s="2"/>
      <c r="E2" s="46"/>
      <c r="F2" s="46"/>
      <c r="G2" s="46"/>
      <c r="H2" s="47"/>
      <c r="I2" s="47"/>
      <c r="J2" s="47"/>
      <c r="K2" s="47"/>
      <c r="L2" s="47"/>
      <c r="M2" s="46"/>
      <c r="N2" s="46"/>
      <c r="O2" s="1"/>
    </row>
    <row r="3" spans="1:15" ht="12.75" customHeight="1" x14ac:dyDescent="0.3">
      <c r="A3" s="6"/>
      <c r="B3" s="6"/>
      <c r="C3" s="6"/>
      <c r="D3" s="2"/>
      <c r="E3" s="46"/>
      <c r="F3" s="46"/>
      <c r="G3" s="46"/>
      <c r="H3" s="47"/>
      <c r="I3" s="47"/>
      <c r="J3" s="47"/>
      <c r="K3" s="47"/>
      <c r="L3" s="47"/>
      <c r="M3" s="46"/>
      <c r="N3" s="46"/>
      <c r="O3" s="1"/>
    </row>
    <row r="4" spans="1:15" ht="25.5" customHeight="1" x14ac:dyDescent="0.3">
      <c r="A4" s="6" t="s">
        <v>105</v>
      </c>
      <c r="B4" s="6"/>
      <c r="C4" s="6"/>
      <c r="D4" s="2"/>
      <c r="E4" s="46" t="s">
        <v>92</v>
      </c>
      <c r="F4" s="46"/>
      <c r="G4" s="46"/>
      <c r="H4" s="47"/>
      <c r="I4" s="47"/>
      <c r="J4" s="47"/>
      <c r="K4" s="47"/>
      <c r="L4" s="47"/>
      <c r="M4" s="46"/>
      <c r="N4" s="46"/>
      <c r="O4" s="1"/>
    </row>
    <row r="5" spans="1:15" ht="19.5" thickBot="1" x14ac:dyDescent="0.35">
      <c r="A5" s="6"/>
      <c r="B5" s="6"/>
      <c r="C5" s="6"/>
      <c r="D5" s="2"/>
      <c r="E5" s="46"/>
      <c r="F5" s="46"/>
      <c r="G5" s="46"/>
      <c r="H5" s="47"/>
      <c r="I5" s="47"/>
      <c r="J5" s="47"/>
      <c r="K5" s="47"/>
      <c r="L5" s="47"/>
      <c r="M5" s="46"/>
      <c r="N5" s="46"/>
      <c r="O5" s="1"/>
    </row>
    <row r="6" spans="1:15" ht="15" customHeight="1" x14ac:dyDescent="0.3">
      <c r="A6" s="55" t="s">
        <v>91</v>
      </c>
      <c r="B6" s="57" t="s">
        <v>90</v>
      </c>
      <c r="C6" s="57" t="s">
        <v>89</v>
      </c>
      <c r="D6" s="57" t="s">
        <v>88</v>
      </c>
      <c r="E6" s="57" t="s">
        <v>87</v>
      </c>
      <c r="F6" s="57" t="s">
        <v>86</v>
      </c>
      <c r="G6" s="57" t="s">
        <v>85</v>
      </c>
      <c r="H6" s="59" t="s">
        <v>84</v>
      </c>
      <c r="I6" s="61" t="s">
        <v>83</v>
      </c>
      <c r="J6" s="63" t="s">
        <v>82</v>
      </c>
      <c r="K6" s="61" t="s">
        <v>81</v>
      </c>
      <c r="L6" s="59" t="s">
        <v>80</v>
      </c>
      <c r="M6" s="65" t="s">
        <v>79</v>
      </c>
      <c r="N6" s="66"/>
      <c r="O6" s="1"/>
    </row>
    <row r="7" spans="1:15" s="43" customFormat="1" ht="52.5" customHeight="1" x14ac:dyDescent="0.25">
      <c r="A7" s="56"/>
      <c r="B7" s="58"/>
      <c r="C7" s="58"/>
      <c r="D7" s="58"/>
      <c r="E7" s="58"/>
      <c r="F7" s="58"/>
      <c r="G7" s="58"/>
      <c r="H7" s="60"/>
      <c r="I7" s="62"/>
      <c r="J7" s="64"/>
      <c r="K7" s="62"/>
      <c r="L7" s="60"/>
      <c r="M7" s="45" t="s">
        <v>78</v>
      </c>
      <c r="N7" s="44" t="s">
        <v>77</v>
      </c>
    </row>
    <row r="8" spans="1:15" ht="75.75" customHeight="1" x14ac:dyDescent="0.3">
      <c r="A8" s="7" t="s">
        <v>32</v>
      </c>
      <c r="B8" s="14" t="s">
        <v>15</v>
      </c>
      <c r="C8" s="17" t="s">
        <v>31</v>
      </c>
      <c r="D8" s="7" t="s">
        <v>24</v>
      </c>
      <c r="E8" s="38" t="s">
        <v>49</v>
      </c>
      <c r="F8" s="8" t="s">
        <v>76</v>
      </c>
      <c r="G8" s="39" t="s">
        <v>75</v>
      </c>
      <c r="H8" s="48">
        <v>228</v>
      </c>
      <c r="I8" s="50">
        <v>4012153.77</v>
      </c>
      <c r="J8" s="51">
        <v>230</v>
      </c>
      <c r="K8" s="50">
        <v>4638647.33</v>
      </c>
      <c r="L8" s="35">
        <f>+J8/H8</f>
        <v>1.0087719298245614</v>
      </c>
      <c r="M8" s="39" t="s">
        <v>46</v>
      </c>
      <c r="N8" s="40">
        <v>12618</v>
      </c>
      <c r="O8" s="1"/>
    </row>
    <row r="9" spans="1:15" ht="75" customHeight="1" x14ac:dyDescent="0.3">
      <c r="A9" s="7" t="s">
        <v>32</v>
      </c>
      <c r="B9" s="9" t="s">
        <v>11</v>
      </c>
      <c r="C9" s="17" t="s">
        <v>31</v>
      </c>
      <c r="D9" s="8" t="s">
        <v>28</v>
      </c>
      <c r="E9" s="38" t="s">
        <v>49</v>
      </c>
      <c r="F9" s="8" t="s">
        <v>54</v>
      </c>
      <c r="G9" s="36" t="s">
        <v>53</v>
      </c>
      <c r="H9" s="48">
        <v>1000</v>
      </c>
      <c r="I9" s="50">
        <v>2195079.64</v>
      </c>
      <c r="J9" s="51">
        <v>16</v>
      </c>
      <c r="K9" s="50">
        <v>2128638.0099999998</v>
      </c>
      <c r="L9" s="35">
        <f t="shared" ref="L9:L24" si="0">J9/H9</f>
        <v>1.6E-2</v>
      </c>
      <c r="M9" s="39" t="s">
        <v>46</v>
      </c>
      <c r="N9" s="40">
        <v>12618</v>
      </c>
      <c r="O9" s="1"/>
    </row>
    <row r="10" spans="1:15" ht="80.25" customHeight="1" x14ac:dyDescent="0.3">
      <c r="A10" s="7" t="s">
        <v>32</v>
      </c>
      <c r="B10" s="9" t="s">
        <v>33</v>
      </c>
      <c r="C10" s="17" t="s">
        <v>31</v>
      </c>
      <c r="D10" s="8" t="s">
        <v>29</v>
      </c>
      <c r="E10" s="38" t="s">
        <v>49</v>
      </c>
      <c r="F10" s="8" t="s">
        <v>48</v>
      </c>
      <c r="G10" s="36" t="s">
        <v>47</v>
      </c>
      <c r="H10" s="48">
        <v>18</v>
      </c>
      <c r="I10" s="50">
        <v>956380.85</v>
      </c>
      <c r="J10" s="51">
        <v>1</v>
      </c>
      <c r="K10" s="50">
        <v>743788.29</v>
      </c>
      <c r="L10" s="35">
        <f t="shared" si="0"/>
        <v>5.5555555555555552E-2</v>
      </c>
      <c r="M10" s="39" t="s">
        <v>46</v>
      </c>
      <c r="N10" s="40">
        <v>12618</v>
      </c>
      <c r="O10" s="1"/>
    </row>
    <row r="11" spans="1:15" ht="87.75" customHeight="1" x14ac:dyDescent="0.3">
      <c r="A11" s="7" t="s">
        <v>32</v>
      </c>
      <c r="B11" s="7" t="s">
        <v>12</v>
      </c>
      <c r="C11" s="17" t="s">
        <v>31</v>
      </c>
      <c r="D11" s="8" t="s">
        <v>20</v>
      </c>
      <c r="E11" s="38" t="s">
        <v>49</v>
      </c>
      <c r="F11" s="8" t="s">
        <v>52</v>
      </c>
      <c r="G11" s="36" t="s">
        <v>51</v>
      </c>
      <c r="H11" s="48">
        <v>80</v>
      </c>
      <c r="I11" s="50">
        <v>1348216.54</v>
      </c>
      <c r="J11" s="51">
        <v>14</v>
      </c>
      <c r="K11" s="50">
        <v>1377666.03</v>
      </c>
      <c r="L11" s="35">
        <f t="shared" si="0"/>
        <v>0.17499999999999999</v>
      </c>
      <c r="M11" s="39" t="s">
        <v>46</v>
      </c>
      <c r="N11" s="40">
        <v>330</v>
      </c>
      <c r="O11" s="1"/>
    </row>
    <row r="12" spans="1:15" ht="96.75" customHeight="1" x14ac:dyDescent="0.3">
      <c r="A12" s="7" t="s">
        <v>32</v>
      </c>
      <c r="B12" s="7" t="s">
        <v>14</v>
      </c>
      <c r="C12" s="17" t="s">
        <v>31</v>
      </c>
      <c r="D12" s="8" t="s">
        <v>41</v>
      </c>
      <c r="E12" s="38" t="s">
        <v>49</v>
      </c>
      <c r="F12" s="8" t="s">
        <v>94</v>
      </c>
      <c r="G12" s="42" t="s">
        <v>95</v>
      </c>
      <c r="H12" s="48">
        <v>4</v>
      </c>
      <c r="I12" s="50">
        <v>3090723.02</v>
      </c>
      <c r="J12" s="48">
        <v>4</v>
      </c>
      <c r="K12" s="50">
        <v>3661114.92</v>
      </c>
      <c r="L12" s="35">
        <f t="shared" si="0"/>
        <v>1</v>
      </c>
      <c r="M12" s="39" t="s">
        <v>46</v>
      </c>
      <c r="N12" s="40">
        <v>12618</v>
      </c>
      <c r="O12" s="1"/>
    </row>
    <row r="13" spans="1:15" ht="97.5" customHeight="1" x14ac:dyDescent="0.3">
      <c r="A13" s="7" t="s">
        <v>32</v>
      </c>
      <c r="B13" s="9" t="s">
        <v>6</v>
      </c>
      <c r="C13" s="12" t="s">
        <v>37</v>
      </c>
      <c r="D13" s="8" t="s">
        <v>42</v>
      </c>
      <c r="E13" s="38" t="s">
        <v>49</v>
      </c>
      <c r="F13" s="8" t="s">
        <v>70</v>
      </c>
      <c r="G13" s="36" t="s">
        <v>69</v>
      </c>
      <c r="H13" s="48">
        <v>104</v>
      </c>
      <c r="I13" s="50">
        <v>10752640.15</v>
      </c>
      <c r="J13" s="51">
        <v>34</v>
      </c>
      <c r="K13" s="50">
        <v>10084204.029999999</v>
      </c>
      <c r="L13" s="35">
        <f t="shared" si="0"/>
        <v>0.32692307692307693</v>
      </c>
      <c r="M13" s="39" t="s">
        <v>46</v>
      </c>
      <c r="N13" s="40">
        <v>12618</v>
      </c>
      <c r="O13" s="1"/>
    </row>
    <row r="14" spans="1:15" ht="83.25" customHeight="1" x14ac:dyDescent="0.3">
      <c r="A14" s="7" t="s">
        <v>32</v>
      </c>
      <c r="B14" s="7" t="s">
        <v>34</v>
      </c>
      <c r="C14" s="16" t="s">
        <v>37</v>
      </c>
      <c r="D14" s="8" t="s">
        <v>27</v>
      </c>
      <c r="E14" s="38" t="s">
        <v>49</v>
      </c>
      <c r="F14" s="8" t="s">
        <v>62</v>
      </c>
      <c r="G14" s="39" t="s">
        <v>61</v>
      </c>
      <c r="H14" s="48">
        <v>104</v>
      </c>
      <c r="I14" s="50">
        <v>2354593.5</v>
      </c>
      <c r="J14" s="51">
        <v>12</v>
      </c>
      <c r="K14" s="50">
        <v>4281679.37</v>
      </c>
      <c r="L14" s="35">
        <f t="shared" si="0"/>
        <v>0.11538461538461539</v>
      </c>
      <c r="M14" s="39" t="s">
        <v>46</v>
      </c>
      <c r="N14" s="40">
        <v>12618</v>
      </c>
      <c r="O14" s="1"/>
    </row>
    <row r="15" spans="1:15" ht="117" customHeight="1" x14ac:dyDescent="0.3">
      <c r="A15" s="7" t="s">
        <v>32</v>
      </c>
      <c r="B15" s="10" t="s">
        <v>38</v>
      </c>
      <c r="C15" s="12" t="s">
        <v>9</v>
      </c>
      <c r="D15" s="8" t="s">
        <v>18</v>
      </c>
      <c r="E15" s="41" t="s">
        <v>60</v>
      </c>
      <c r="F15" s="8" t="s">
        <v>64</v>
      </c>
      <c r="G15" s="36" t="s">
        <v>63</v>
      </c>
      <c r="H15" s="48">
        <v>21</v>
      </c>
      <c r="I15" s="50">
        <v>16818071</v>
      </c>
      <c r="J15" s="51">
        <v>10</v>
      </c>
      <c r="K15" s="50">
        <v>16397976.23</v>
      </c>
      <c r="L15" s="35">
        <f t="shared" si="0"/>
        <v>0.47619047619047616</v>
      </c>
      <c r="M15" s="39" t="s">
        <v>46</v>
      </c>
      <c r="N15" s="40">
        <v>12618</v>
      </c>
      <c r="O15" s="1"/>
    </row>
    <row r="16" spans="1:15" ht="101.25" customHeight="1" x14ac:dyDescent="0.3">
      <c r="A16" s="7" t="s">
        <v>32</v>
      </c>
      <c r="B16" s="10" t="s">
        <v>5</v>
      </c>
      <c r="C16" s="12" t="s">
        <v>39</v>
      </c>
      <c r="D16" s="8" t="s">
        <v>16</v>
      </c>
      <c r="E16" s="38" t="s">
        <v>49</v>
      </c>
      <c r="F16" s="8" t="s">
        <v>72</v>
      </c>
      <c r="G16" s="39" t="s">
        <v>71</v>
      </c>
      <c r="H16" s="48">
        <v>80</v>
      </c>
      <c r="I16" s="50">
        <v>1378340.99</v>
      </c>
      <c r="J16" s="51">
        <v>21</v>
      </c>
      <c r="K16" s="50">
        <v>697235.51</v>
      </c>
      <c r="L16" s="35">
        <f t="shared" si="0"/>
        <v>0.26250000000000001</v>
      </c>
      <c r="M16" s="39" t="s">
        <v>46</v>
      </c>
      <c r="N16" s="40">
        <v>12618</v>
      </c>
      <c r="O16" s="1"/>
    </row>
    <row r="17" spans="1:15" ht="75.75" customHeight="1" x14ac:dyDescent="0.3">
      <c r="A17" s="7" t="s">
        <v>32</v>
      </c>
      <c r="B17" s="10" t="s">
        <v>30</v>
      </c>
      <c r="C17" s="12" t="s">
        <v>31</v>
      </c>
      <c r="D17" s="8" t="s">
        <v>17</v>
      </c>
      <c r="E17" s="38" t="s">
        <v>49</v>
      </c>
      <c r="F17" s="8" t="s">
        <v>45</v>
      </c>
      <c r="G17" s="37" t="s">
        <v>44</v>
      </c>
      <c r="H17" s="48">
        <v>48</v>
      </c>
      <c r="I17" s="50">
        <v>525338.86</v>
      </c>
      <c r="J17" s="51">
        <v>14</v>
      </c>
      <c r="K17" s="50">
        <v>631665.75</v>
      </c>
      <c r="L17" s="35">
        <f t="shared" si="0"/>
        <v>0.29166666666666669</v>
      </c>
      <c r="M17" s="39" t="s">
        <v>46</v>
      </c>
      <c r="N17" s="40">
        <v>12618</v>
      </c>
      <c r="O17" s="1"/>
    </row>
    <row r="18" spans="1:15" ht="94.5" customHeight="1" x14ac:dyDescent="0.3">
      <c r="A18" s="7" t="s">
        <v>32</v>
      </c>
      <c r="B18" s="10" t="s">
        <v>35</v>
      </c>
      <c r="C18" s="12" t="s">
        <v>31</v>
      </c>
      <c r="D18" s="8" t="s">
        <v>22</v>
      </c>
      <c r="E18" s="38" t="s">
        <v>49</v>
      </c>
      <c r="F18" s="8" t="s">
        <v>74</v>
      </c>
      <c r="G18" s="42" t="s">
        <v>73</v>
      </c>
      <c r="H18" s="48">
        <v>200</v>
      </c>
      <c r="I18" s="50">
        <v>2693165.6</v>
      </c>
      <c r="J18" s="51">
        <v>60</v>
      </c>
      <c r="K18" s="50">
        <v>1953780.14</v>
      </c>
      <c r="L18" s="35">
        <f t="shared" si="0"/>
        <v>0.3</v>
      </c>
      <c r="M18" s="39" t="s">
        <v>46</v>
      </c>
      <c r="N18" s="40">
        <v>12618</v>
      </c>
      <c r="O18" s="1"/>
    </row>
    <row r="19" spans="1:15" ht="96" customHeight="1" x14ac:dyDescent="0.3">
      <c r="A19" s="7" t="s">
        <v>32</v>
      </c>
      <c r="B19" s="7" t="s">
        <v>36</v>
      </c>
      <c r="C19" s="12" t="s">
        <v>31</v>
      </c>
      <c r="D19" s="8" t="s">
        <v>25</v>
      </c>
      <c r="E19" s="38" t="s">
        <v>49</v>
      </c>
      <c r="F19" s="8" t="s">
        <v>66</v>
      </c>
      <c r="G19" s="39" t="s">
        <v>50</v>
      </c>
      <c r="H19" s="48">
        <v>1460</v>
      </c>
      <c r="I19" s="50">
        <v>6285511.5999999996</v>
      </c>
      <c r="J19" s="51">
        <v>130</v>
      </c>
      <c r="K19" s="50">
        <v>8675869.7799999993</v>
      </c>
      <c r="L19" s="35">
        <f t="shared" si="0"/>
        <v>8.9041095890410954E-2</v>
      </c>
      <c r="M19" s="39" t="s">
        <v>46</v>
      </c>
      <c r="N19" s="40">
        <v>468</v>
      </c>
      <c r="O19" s="1"/>
    </row>
    <row r="20" spans="1:15" ht="72.75" customHeight="1" x14ac:dyDescent="0.3">
      <c r="A20" s="7" t="s">
        <v>32</v>
      </c>
      <c r="B20" s="9" t="s">
        <v>8</v>
      </c>
      <c r="C20" s="12" t="s">
        <v>40</v>
      </c>
      <c r="D20" s="8" t="s">
        <v>23</v>
      </c>
      <c r="E20" s="38" t="s">
        <v>49</v>
      </c>
      <c r="F20" s="8" t="s">
        <v>65</v>
      </c>
      <c r="G20" s="39" t="s">
        <v>50</v>
      </c>
      <c r="H20" s="48">
        <v>600</v>
      </c>
      <c r="I20" s="50">
        <v>2300557.4</v>
      </c>
      <c r="J20" s="51">
        <v>330</v>
      </c>
      <c r="K20" s="50">
        <v>2167139.86</v>
      </c>
      <c r="L20" s="35">
        <f t="shared" si="0"/>
        <v>0.55000000000000004</v>
      </c>
      <c r="M20" s="36" t="s">
        <v>59</v>
      </c>
      <c r="N20" s="40">
        <v>12618</v>
      </c>
      <c r="O20" s="1"/>
    </row>
    <row r="21" spans="1:15" ht="89.25" customHeight="1" x14ac:dyDescent="0.3">
      <c r="A21" s="7" t="s">
        <v>32</v>
      </c>
      <c r="B21" s="9" t="s">
        <v>7</v>
      </c>
      <c r="C21" s="12" t="s">
        <v>40</v>
      </c>
      <c r="D21" s="8" t="s">
        <v>26</v>
      </c>
      <c r="E21" s="38" t="s">
        <v>49</v>
      </c>
      <c r="F21" s="8" t="s">
        <v>68</v>
      </c>
      <c r="G21" s="36" t="s">
        <v>67</v>
      </c>
      <c r="H21" s="48">
        <v>104</v>
      </c>
      <c r="I21" s="50">
        <v>3856414.29</v>
      </c>
      <c r="J21" s="51">
        <v>100</v>
      </c>
      <c r="K21" s="50">
        <v>3993403.3</v>
      </c>
      <c r="L21" s="35">
        <f t="shared" si="0"/>
        <v>0.96153846153846156</v>
      </c>
      <c r="M21" s="39" t="s">
        <v>46</v>
      </c>
      <c r="N21" s="40">
        <v>12618</v>
      </c>
      <c r="O21" s="1"/>
    </row>
    <row r="22" spans="1:15" ht="71.25" customHeight="1" x14ac:dyDescent="0.3">
      <c r="A22" s="7" t="s">
        <v>32</v>
      </c>
      <c r="B22" s="9" t="s">
        <v>13</v>
      </c>
      <c r="C22" s="12" t="s">
        <v>31</v>
      </c>
      <c r="D22" s="8" t="s">
        <v>21</v>
      </c>
      <c r="E22" s="38" t="s">
        <v>49</v>
      </c>
      <c r="F22" s="8" t="s">
        <v>56</v>
      </c>
      <c r="G22" s="39" t="s">
        <v>55</v>
      </c>
      <c r="H22" s="48">
        <v>600</v>
      </c>
      <c r="I22" s="50">
        <v>1384184.15</v>
      </c>
      <c r="J22" s="51">
        <v>0</v>
      </c>
      <c r="K22" s="50">
        <v>1206965.97</v>
      </c>
      <c r="L22" s="35">
        <f t="shared" si="0"/>
        <v>0</v>
      </c>
      <c r="M22" s="39" t="s">
        <v>46</v>
      </c>
      <c r="N22" s="40">
        <v>12618</v>
      </c>
      <c r="O22" s="1"/>
    </row>
    <row r="23" spans="1:15" ht="71.25" customHeight="1" x14ac:dyDescent="0.3">
      <c r="A23" s="7" t="s">
        <v>32</v>
      </c>
      <c r="B23" s="7" t="s">
        <v>96</v>
      </c>
      <c r="C23" s="12" t="s">
        <v>31</v>
      </c>
      <c r="D23" s="8" t="s">
        <v>97</v>
      </c>
      <c r="E23" s="38" t="s">
        <v>49</v>
      </c>
      <c r="F23" s="8" t="s">
        <v>98</v>
      </c>
      <c r="G23" s="42" t="s">
        <v>73</v>
      </c>
      <c r="H23" s="48">
        <v>200</v>
      </c>
      <c r="I23" s="50">
        <v>489247.8</v>
      </c>
      <c r="J23" s="51">
        <v>15</v>
      </c>
      <c r="K23" s="50">
        <v>497728.19</v>
      </c>
      <c r="L23" s="35">
        <f t="shared" si="0"/>
        <v>7.4999999999999997E-2</v>
      </c>
      <c r="M23" s="39" t="s">
        <v>46</v>
      </c>
      <c r="N23" s="40">
        <v>12618</v>
      </c>
      <c r="O23" s="1"/>
    </row>
    <row r="24" spans="1:15" ht="93" customHeight="1" x14ac:dyDescent="0.3">
      <c r="A24" s="7" t="s">
        <v>32</v>
      </c>
      <c r="B24" s="9" t="s">
        <v>10</v>
      </c>
      <c r="C24" s="12" t="s">
        <v>31</v>
      </c>
      <c r="D24" s="8" t="s">
        <v>19</v>
      </c>
      <c r="E24" s="38" t="s">
        <v>49</v>
      </c>
      <c r="F24" s="8" t="s">
        <v>58</v>
      </c>
      <c r="G24" s="36" t="s">
        <v>57</v>
      </c>
      <c r="H24" s="48">
        <v>4</v>
      </c>
      <c r="I24" s="50">
        <v>474543.84</v>
      </c>
      <c r="J24" s="48">
        <v>1</v>
      </c>
      <c r="K24" s="50">
        <v>544663.59</v>
      </c>
      <c r="L24" s="35">
        <f t="shared" si="0"/>
        <v>0.25</v>
      </c>
      <c r="M24" s="39" t="s">
        <v>46</v>
      </c>
      <c r="N24" s="40">
        <v>12618</v>
      </c>
      <c r="O24" s="1"/>
    </row>
    <row r="25" spans="1:15" s="23" customFormat="1" ht="19.5" customHeight="1" x14ac:dyDescent="0.3">
      <c r="A25" s="13"/>
      <c r="B25" s="13"/>
      <c r="C25" s="5"/>
      <c r="D25" s="15"/>
      <c r="E25" s="24"/>
      <c r="F25" s="5"/>
      <c r="G25" s="34"/>
      <c r="H25" s="33"/>
      <c r="I25" s="31"/>
      <c r="J25" s="32"/>
      <c r="K25" s="31"/>
      <c r="L25" s="30"/>
      <c r="M25" s="26"/>
      <c r="N25" s="25"/>
      <c r="O25" s="24"/>
    </row>
    <row r="26" spans="1:15" s="23" customFormat="1" ht="19.5" customHeight="1" x14ac:dyDescent="0.3">
      <c r="A26" s="13"/>
      <c r="B26" s="13"/>
      <c r="C26" s="5"/>
      <c r="D26" s="15"/>
      <c r="E26" s="24"/>
      <c r="F26" s="5"/>
      <c r="G26" s="34"/>
      <c r="H26" s="33"/>
      <c r="I26" s="31"/>
      <c r="J26" s="32"/>
      <c r="K26" s="31"/>
      <c r="L26" s="30"/>
      <c r="M26" s="26"/>
      <c r="N26" s="25"/>
      <c r="O26" s="24"/>
    </row>
    <row r="27" spans="1:15" s="23" customFormat="1" ht="19.5" customHeight="1" x14ac:dyDescent="0.3">
      <c r="A27" s="13"/>
      <c r="B27" s="13"/>
      <c r="C27" s="5"/>
      <c r="D27" s="15"/>
      <c r="E27" s="24"/>
      <c r="F27" s="5"/>
      <c r="G27" s="34"/>
      <c r="H27" s="33"/>
      <c r="I27" s="31"/>
      <c r="J27" s="32"/>
      <c r="K27" s="31"/>
      <c r="L27" s="30"/>
      <c r="M27" s="26"/>
      <c r="N27" s="25"/>
      <c r="O27" s="24"/>
    </row>
    <row r="28" spans="1:15" s="23" customFormat="1" ht="19.5" customHeight="1" x14ac:dyDescent="0.3">
      <c r="A28" s="28"/>
      <c r="B28" s="28"/>
      <c r="C28" s="3"/>
      <c r="D28" s="28"/>
      <c r="E28" s="28"/>
      <c r="F28" s="22"/>
      <c r="G28" s="22"/>
      <c r="H28" s="22"/>
      <c r="I28" s="29"/>
      <c r="J28" s="28"/>
      <c r="K28" s="28"/>
      <c r="L28" s="28"/>
      <c r="M28" s="26"/>
      <c r="N28" s="25"/>
      <c r="O28" s="24"/>
    </row>
    <row r="29" spans="1:15" s="23" customFormat="1" ht="19.5" customHeight="1" x14ac:dyDescent="0.3">
      <c r="A29" s="67" t="s">
        <v>100</v>
      </c>
      <c r="B29" s="67"/>
      <c r="C29" s="11"/>
      <c r="D29" s="68" t="s">
        <v>101</v>
      </c>
      <c r="E29" s="68"/>
      <c r="F29" s="27"/>
      <c r="G29" s="68" t="s">
        <v>103</v>
      </c>
      <c r="H29" s="68"/>
      <c r="I29" s="68"/>
      <c r="J29" s="68" t="s">
        <v>99</v>
      </c>
      <c r="K29" s="68"/>
      <c r="L29" s="68"/>
      <c r="M29" s="68"/>
      <c r="N29" s="25"/>
      <c r="O29" s="24"/>
    </row>
    <row r="30" spans="1:15" s="23" customFormat="1" ht="21" customHeight="1" x14ac:dyDescent="0.3">
      <c r="A30" s="70" t="s">
        <v>1</v>
      </c>
      <c r="B30" s="70"/>
      <c r="C30" s="3"/>
      <c r="D30" s="70" t="s">
        <v>4</v>
      </c>
      <c r="E30" s="70"/>
      <c r="F30" s="22"/>
      <c r="G30" s="69" t="s">
        <v>102</v>
      </c>
      <c r="H30" s="69"/>
      <c r="I30" s="69"/>
      <c r="J30" s="69" t="s">
        <v>104</v>
      </c>
      <c r="K30" s="69"/>
      <c r="L30" s="69"/>
      <c r="M30" s="69"/>
      <c r="N30" s="25"/>
      <c r="O30" s="24"/>
    </row>
    <row r="31" spans="1:15" ht="18" x14ac:dyDescent="0.25">
      <c r="A31" s="3"/>
      <c r="B31" s="3"/>
      <c r="C31" s="3"/>
      <c r="D31" s="49"/>
      <c r="E31" s="49"/>
      <c r="F31" s="22"/>
      <c r="G31" s="71"/>
      <c r="H31" s="71"/>
      <c r="I31" s="22"/>
      <c r="J31" s="53" t="s">
        <v>43</v>
      </c>
      <c r="K31" s="53"/>
      <c r="L31" s="53"/>
      <c r="M31" s="53"/>
      <c r="N31" s="2"/>
      <c r="O31" s="2"/>
    </row>
    <row r="32" spans="1:15" ht="18" x14ac:dyDescent="0.25">
      <c r="A32" s="2"/>
      <c r="B32" s="2"/>
      <c r="O32" s="2"/>
    </row>
    <row r="33" spans="1:15" ht="18" x14ac:dyDescent="0.25">
      <c r="A33" s="2"/>
      <c r="B33" s="2"/>
      <c r="O33" s="2"/>
    </row>
    <row r="34" spans="1:15" ht="18" x14ac:dyDescent="0.25">
      <c r="A34" s="52" t="s">
        <v>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ht="18.75" x14ac:dyDescent="0.3">
      <c r="A35" s="21"/>
      <c r="B35" s="1"/>
      <c r="C35" s="1"/>
      <c r="D35" s="1"/>
      <c r="E35" s="1"/>
      <c r="F35" s="1"/>
      <c r="G35" s="1"/>
      <c r="H35" s="20"/>
      <c r="I35" s="20"/>
      <c r="J35" s="20"/>
      <c r="K35" s="20"/>
      <c r="L35" s="20"/>
      <c r="M35" s="1"/>
      <c r="N35" s="1"/>
      <c r="O35" s="1"/>
    </row>
  </sheetData>
  <mergeCells count="25">
    <mergeCell ref="A29:B29"/>
    <mergeCell ref="D29:E29"/>
    <mergeCell ref="A34:O34"/>
    <mergeCell ref="G29:I29"/>
    <mergeCell ref="G30:I30"/>
    <mergeCell ref="J29:M29"/>
    <mergeCell ref="J30:M30"/>
    <mergeCell ref="J31:M31"/>
    <mergeCell ref="A30:B30"/>
    <mergeCell ref="D30:E30"/>
    <mergeCell ref="G31:H31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</mergeCells>
  <pageMargins left="0.25" right="0.25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CP VANESA</cp:lastModifiedBy>
  <cp:lastPrinted>2022-03-16T20:05:07Z</cp:lastPrinted>
  <dcterms:created xsi:type="dcterms:W3CDTF">2016-06-01T15:51:46Z</dcterms:created>
  <dcterms:modified xsi:type="dcterms:W3CDTF">2022-03-18T21:55:18Z</dcterms:modified>
</cp:coreProperties>
</file>